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schedule" sheetId="1" state="visible" r:id="rId1"/>
    <sheet name="Example" sheetId="2" state="visible" r:id="rId2"/>
    <sheet name="How to use" sheetId="3" state="visible" r:id="rId3"/>
  </sheets>
  <definedNames>
    <definedName name="_xlnm.Print_Titles" localSheetId="0">'Weekly schedule'!$4:$6</definedName>
    <definedName name="_xlnm.Print_Titles" localSheetId="1">'Example'!$4:$6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dd.mm"/>
    <numFmt numFmtId="166" formatCode="hh:mm"/>
    <numFmt numFmtId="167" formatCode="0.0"/>
    <numFmt numFmtId="168" formatCode="yyyy-mm-dd"/>
  </numFmts>
  <fonts count="6">
    <font>
      <name val="Calibri"/>
      <family val="2"/>
      <color theme="1"/>
      <sz val="11"/>
      <scheme val="minor"/>
    </font>
    <font>
      <b val="1"/>
      <color rgb="0015201F"/>
      <sz val="16"/>
    </font>
    <font>
      <b val="1"/>
    </font>
    <font>
      <b val="1"/>
      <color rgb="00FFFFFF"/>
    </font>
    <font>
      <color rgb="0015201F"/>
      <sz val="10"/>
    </font>
    <font>
      <color rgb="001E7A6E"/>
      <u val="single"/>
    </font>
  </fonts>
  <fills count="5">
    <fill>
      <patternFill/>
    </fill>
    <fill>
      <patternFill patternType="gray125"/>
    </fill>
    <fill>
      <patternFill patternType="solid">
        <fgColor rgb="00154848"/>
      </patternFill>
    </fill>
    <fill>
      <patternFill patternType="solid">
        <fgColor rgb="00EBE5D8"/>
      </patternFill>
    </fill>
    <fill>
      <patternFill patternType="solid">
        <fgColor rgb="00F4F0E8"/>
      </patternFill>
    </fill>
  </fills>
  <borders count="2">
    <border>
      <left/>
      <right/>
      <top/>
      <bottom/>
      <diagonal/>
    </border>
    <border>
      <left style="thin">
        <color rgb="00D8D1C2"/>
      </left>
      <right style="thin">
        <color rgb="00D8D1C2"/>
      </right>
      <top style="thin">
        <color rgb="00D8D1C2"/>
      </top>
      <bottom style="thin">
        <color rgb="00D8D1C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166" fontId="0" fillId="0" borderId="1" applyAlignment="1" pivotButton="0" quotePrefix="0" xfId="0">
      <alignment horizontal="center" vertical="center"/>
    </xf>
    <xf numFmtId="167" fontId="2" fillId="0" borderId="1" applyAlignment="1" pivotButton="0" quotePrefix="0" xfId="0">
      <alignment horizontal="center" vertical="center"/>
    </xf>
    <xf numFmtId="0" fontId="2" fillId="4" borderId="1" pivotButton="0" quotePrefix="0" xfId="0"/>
    <xf numFmtId="0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hiftrio.com/e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12" customWidth="1" min="17" max="17"/>
  </cols>
  <sheetData>
    <row r="1">
      <c r="A1" s="1" t="inlineStr">
        <is>
          <t>Weekly shift schedule</t>
        </is>
      </c>
    </row>
    <row r="2">
      <c r="A2" s="2" t="inlineStr">
        <is>
          <t>Business:</t>
        </is>
      </c>
      <c r="B2" t="inlineStr"/>
      <c r="F2" s="3" t="inlineStr">
        <is>
          <t>Week starting (Monday):</t>
        </is>
      </c>
      <c r="K2" s="4" t="n"/>
    </row>
    <row r="4">
      <c r="A4" s="5" t="inlineStr">
        <is>
          <t>Employee</t>
        </is>
      </c>
      <c r="B4" s="5" t="inlineStr">
        <is>
          <t>Department</t>
        </is>
      </c>
      <c r="C4" s="5" t="inlineStr">
        <is>
          <t>Monday</t>
        </is>
      </c>
      <c r="D4" s="5" t="n"/>
      <c r="E4" s="5" t="inlineStr">
        <is>
          <t>Tuesday</t>
        </is>
      </c>
      <c r="F4" s="5" t="n"/>
      <c r="G4" s="5" t="inlineStr">
        <is>
          <t>Wednesday</t>
        </is>
      </c>
      <c r="H4" s="5" t="n"/>
      <c r="I4" s="5" t="inlineStr">
        <is>
          <t>Thursday</t>
        </is>
      </c>
      <c r="J4" s="5" t="n"/>
      <c r="K4" s="5" t="inlineStr">
        <is>
          <t>Friday</t>
        </is>
      </c>
      <c r="L4" s="5" t="n"/>
      <c r="M4" s="5" t="inlineStr">
        <is>
          <t>Saturday</t>
        </is>
      </c>
      <c r="N4" s="5" t="n"/>
      <c r="O4" s="5" t="inlineStr">
        <is>
          <t>Sunday</t>
        </is>
      </c>
      <c r="P4" s="5" t="n"/>
      <c r="Q4" s="5" t="inlineStr">
        <is>
          <t>Total hours</t>
        </is>
      </c>
    </row>
    <row r="5">
      <c r="A5" s="6" t="n"/>
      <c r="B5" s="6" t="n"/>
      <c r="C5" s="7">
        <f>IF($K$2="","",$K$2+0)</f>
        <v/>
      </c>
      <c r="D5" s="6" t="n"/>
      <c r="E5" s="7">
        <f>IF($K$2="","",$K$2+1)</f>
        <v/>
      </c>
      <c r="F5" s="6" t="n"/>
      <c r="G5" s="7">
        <f>IF($K$2="","",$K$2+2)</f>
        <v/>
      </c>
      <c r="H5" s="6" t="n"/>
      <c r="I5" s="7">
        <f>IF($K$2="","",$K$2+3)</f>
        <v/>
      </c>
      <c r="J5" s="6" t="n"/>
      <c r="K5" s="7">
        <f>IF($K$2="","",$K$2+4)</f>
        <v/>
      </c>
      <c r="L5" s="6" t="n"/>
      <c r="M5" s="7">
        <f>IF($K$2="","",$K$2+5)</f>
        <v/>
      </c>
      <c r="N5" s="6" t="n"/>
      <c r="O5" s="7">
        <f>IF($K$2="","",$K$2+6)</f>
        <v/>
      </c>
      <c r="P5" s="6" t="n"/>
      <c r="Q5" s="6" t="n"/>
    </row>
    <row r="6">
      <c r="A6" s="6" t="n"/>
      <c r="B6" s="6" t="n"/>
      <c r="C6" s="6" t="inlineStr">
        <is>
          <t>Start</t>
        </is>
      </c>
      <c r="D6" s="6" t="inlineStr">
        <is>
          <t>End</t>
        </is>
      </c>
      <c r="E6" s="6" t="inlineStr">
        <is>
          <t>Start</t>
        </is>
      </c>
      <c r="F6" s="6" t="inlineStr">
        <is>
          <t>End</t>
        </is>
      </c>
      <c r="G6" s="6" t="inlineStr">
        <is>
          <t>Start</t>
        </is>
      </c>
      <c r="H6" s="6" t="inlineStr">
        <is>
          <t>End</t>
        </is>
      </c>
      <c r="I6" s="6" t="inlineStr">
        <is>
          <t>Start</t>
        </is>
      </c>
      <c r="J6" s="6" t="inlineStr">
        <is>
          <t>End</t>
        </is>
      </c>
      <c r="K6" s="6" t="inlineStr">
        <is>
          <t>Start</t>
        </is>
      </c>
      <c r="L6" s="6" t="inlineStr">
        <is>
          <t>End</t>
        </is>
      </c>
      <c r="M6" s="6" t="inlineStr">
        <is>
          <t>Start</t>
        </is>
      </c>
      <c r="N6" s="6" t="inlineStr">
        <is>
          <t>End</t>
        </is>
      </c>
      <c r="O6" s="6" t="inlineStr">
        <is>
          <t>Start</t>
        </is>
      </c>
      <c r="P6" s="6" t="inlineStr">
        <is>
          <t>End</t>
        </is>
      </c>
      <c r="Q6" s="6" t="n"/>
    </row>
    <row r="7">
      <c r="A7" s="8" t="n"/>
      <c r="B7" s="8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10">
        <f>IF(AND(C7&lt;&gt;"",D7&lt;&gt;""),MOD(D7-C7,1)*24,0)+IF(AND(E7&lt;&gt;"",F7&lt;&gt;""),MOD(F7-E7,1)*24,0)+IF(AND(G7&lt;&gt;"",H7&lt;&gt;""),MOD(H7-G7,1)*24,0)+IF(AND(I7&lt;&gt;"",J7&lt;&gt;""),MOD(J7-I7,1)*24,0)+IF(AND(K7&lt;&gt;"",L7&lt;&gt;""),MOD(L7-K7,1)*24,0)+IF(AND(M7&lt;&gt;"",N7&lt;&gt;""),MOD(N7-M7,1)*24,0)+IF(AND(O7&lt;&gt;"",P7&lt;&gt;""),MOD(P7-O7,1)*24,0)</f>
        <v/>
      </c>
    </row>
    <row r="8">
      <c r="A8" s="8" t="n"/>
      <c r="B8" s="8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>
        <f>IF(AND(C8&lt;&gt;"",D8&lt;&gt;""),MOD(D8-C8,1)*24,0)+IF(AND(E8&lt;&gt;"",F8&lt;&gt;""),MOD(F8-E8,1)*24,0)+IF(AND(G8&lt;&gt;"",H8&lt;&gt;""),MOD(H8-G8,1)*24,0)+IF(AND(I8&lt;&gt;"",J8&lt;&gt;""),MOD(J8-I8,1)*24,0)+IF(AND(K8&lt;&gt;"",L8&lt;&gt;""),MOD(L8-K8,1)*24,0)+IF(AND(M8&lt;&gt;"",N8&lt;&gt;""),MOD(N8-M8,1)*24,0)+IF(AND(O8&lt;&gt;"",P8&lt;&gt;""),MOD(P8-O8,1)*24,0)</f>
        <v/>
      </c>
    </row>
    <row r="9">
      <c r="A9" s="8" t="n"/>
      <c r="B9" s="8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10">
        <f>IF(AND(C9&lt;&gt;"",D9&lt;&gt;""),MOD(D9-C9,1)*24,0)+IF(AND(E9&lt;&gt;"",F9&lt;&gt;""),MOD(F9-E9,1)*24,0)+IF(AND(G9&lt;&gt;"",H9&lt;&gt;""),MOD(H9-G9,1)*24,0)+IF(AND(I9&lt;&gt;"",J9&lt;&gt;""),MOD(J9-I9,1)*24,0)+IF(AND(K9&lt;&gt;"",L9&lt;&gt;""),MOD(L9-K9,1)*24,0)+IF(AND(M9&lt;&gt;"",N9&lt;&gt;""),MOD(N9-M9,1)*24,0)+IF(AND(O9&lt;&gt;"",P9&lt;&gt;""),MOD(P9-O9,1)*24,0)</f>
        <v/>
      </c>
    </row>
    <row r="10">
      <c r="A10" s="8" t="n"/>
      <c r="B10" s="8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10">
        <f>IF(AND(C10&lt;&gt;"",D10&lt;&gt;""),MOD(D10-C10,1)*24,0)+IF(AND(E10&lt;&gt;"",F10&lt;&gt;""),MOD(F10-E10,1)*24,0)+IF(AND(G10&lt;&gt;"",H10&lt;&gt;""),MOD(H10-G10,1)*24,0)+IF(AND(I10&lt;&gt;"",J10&lt;&gt;""),MOD(J10-I10,1)*24,0)+IF(AND(K10&lt;&gt;"",L10&lt;&gt;""),MOD(L10-K10,1)*24,0)+IF(AND(M10&lt;&gt;"",N10&lt;&gt;""),MOD(N10-M10,1)*24,0)+IF(AND(O10&lt;&gt;"",P10&lt;&gt;""),MOD(P10-O10,1)*24,0)</f>
        <v/>
      </c>
    </row>
    <row r="11">
      <c r="A11" s="8" t="n"/>
      <c r="B11" s="8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10">
        <f>IF(AND(C11&lt;&gt;"",D11&lt;&gt;""),MOD(D11-C11,1)*24,0)+IF(AND(E11&lt;&gt;"",F11&lt;&gt;""),MOD(F11-E11,1)*24,0)+IF(AND(G11&lt;&gt;"",H11&lt;&gt;""),MOD(H11-G11,1)*24,0)+IF(AND(I11&lt;&gt;"",J11&lt;&gt;""),MOD(J11-I11,1)*24,0)+IF(AND(K11&lt;&gt;"",L11&lt;&gt;""),MOD(L11-K11,1)*24,0)+IF(AND(M11&lt;&gt;"",N11&lt;&gt;""),MOD(N11-M11,1)*24,0)+IF(AND(O11&lt;&gt;"",P11&lt;&gt;""),MOD(P11-O11,1)*24,0)</f>
        <v/>
      </c>
    </row>
    <row r="12">
      <c r="A12" s="8" t="n"/>
      <c r="B12" s="8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10">
        <f>IF(AND(C12&lt;&gt;"",D12&lt;&gt;""),MOD(D12-C12,1)*24,0)+IF(AND(E12&lt;&gt;"",F12&lt;&gt;""),MOD(F12-E12,1)*24,0)+IF(AND(G12&lt;&gt;"",H12&lt;&gt;""),MOD(H12-G12,1)*24,0)+IF(AND(I12&lt;&gt;"",J12&lt;&gt;""),MOD(J12-I12,1)*24,0)+IF(AND(K12&lt;&gt;"",L12&lt;&gt;""),MOD(L12-K12,1)*24,0)+IF(AND(M12&lt;&gt;"",N12&lt;&gt;""),MOD(N12-M12,1)*24,0)+IF(AND(O12&lt;&gt;"",P12&lt;&gt;""),MOD(P12-O12,1)*24,0)</f>
        <v/>
      </c>
    </row>
    <row r="13">
      <c r="A13" s="8" t="n"/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10">
        <f>IF(AND(C13&lt;&gt;"",D13&lt;&gt;""),MOD(D13-C13,1)*24,0)+IF(AND(E13&lt;&gt;"",F13&lt;&gt;""),MOD(F13-E13,1)*24,0)+IF(AND(G13&lt;&gt;"",H13&lt;&gt;""),MOD(H13-G13,1)*24,0)+IF(AND(I13&lt;&gt;"",J13&lt;&gt;""),MOD(J13-I13,1)*24,0)+IF(AND(K13&lt;&gt;"",L13&lt;&gt;""),MOD(L13-K13,1)*24,0)+IF(AND(M13&lt;&gt;"",N13&lt;&gt;""),MOD(N13-M13,1)*24,0)+IF(AND(O13&lt;&gt;"",P13&lt;&gt;""),MOD(P13-O13,1)*24,0)</f>
        <v/>
      </c>
    </row>
    <row r="14">
      <c r="A14" s="8" t="n"/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10">
        <f>IF(AND(C14&lt;&gt;"",D14&lt;&gt;""),MOD(D14-C14,1)*24,0)+IF(AND(E14&lt;&gt;"",F14&lt;&gt;""),MOD(F14-E14,1)*24,0)+IF(AND(G14&lt;&gt;"",H14&lt;&gt;""),MOD(H14-G14,1)*24,0)+IF(AND(I14&lt;&gt;"",J14&lt;&gt;""),MOD(J14-I14,1)*24,0)+IF(AND(K14&lt;&gt;"",L14&lt;&gt;""),MOD(L14-K14,1)*24,0)+IF(AND(M14&lt;&gt;"",N14&lt;&gt;""),MOD(N14-M14,1)*24,0)+IF(AND(O14&lt;&gt;"",P14&lt;&gt;""),MOD(P14-O14,1)*24,0)</f>
        <v/>
      </c>
    </row>
    <row r="15">
      <c r="A15" s="8" t="n"/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10">
        <f>IF(AND(C15&lt;&gt;"",D15&lt;&gt;""),MOD(D15-C15,1)*24,0)+IF(AND(E15&lt;&gt;"",F15&lt;&gt;""),MOD(F15-E15,1)*24,0)+IF(AND(G15&lt;&gt;"",H15&lt;&gt;""),MOD(H15-G15,1)*24,0)+IF(AND(I15&lt;&gt;"",J15&lt;&gt;""),MOD(J15-I15,1)*24,0)+IF(AND(K15&lt;&gt;"",L15&lt;&gt;""),MOD(L15-K15,1)*24,0)+IF(AND(M15&lt;&gt;"",N15&lt;&gt;""),MOD(N15-M15,1)*24,0)+IF(AND(O15&lt;&gt;"",P15&lt;&gt;""),MOD(P15-O15,1)*24,0)</f>
        <v/>
      </c>
    </row>
    <row r="16">
      <c r="A16" s="8" t="n"/>
      <c r="B16" s="8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10">
        <f>IF(AND(C16&lt;&gt;"",D16&lt;&gt;""),MOD(D16-C16,1)*24,0)+IF(AND(E16&lt;&gt;"",F16&lt;&gt;""),MOD(F16-E16,1)*24,0)+IF(AND(G16&lt;&gt;"",H16&lt;&gt;""),MOD(H16-G16,1)*24,0)+IF(AND(I16&lt;&gt;"",J16&lt;&gt;""),MOD(J16-I16,1)*24,0)+IF(AND(K16&lt;&gt;"",L16&lt;&gt;""),MOD(L16-K16,1)*24,0)+IF(AND(M16&lt;&gt;"",N16&lt;&gt;""),MOD(N16-M16,1)*24,0)+IF(AND(O16&lt;&gt;"",P16&lt;&gt;""),MOD(P16-O16,1)*24,0)</f>
        <v/>
      </c>
    </row>
    <row r="17">
      <c r="A17" s="8" t="n"/>
      <c r="B17" s="8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10">
        <f>IF(AND(C17&lt;&gt;"",D17&lt;&gt;""),MOD(D17-C17,1)*24,0)+IF(AND(E17&lt;&gt;"",F17&lt;&gt;""),MOD(F17-E17,1)*24,0)+IF(AND(G17&lt;&gt;"",H17&lt;&gt;""),MOD(H17-G17,1)*24,0)+IF(AND(I17&lt;&gt;"",J17&lt;&gt;""),MOD(J17-I17,1)*24,0)+IF(AND(K17&lt;&gt;"",L17&lt;&gt;""),MOD(L17-K17,1)*24,0)+IF(AND(M17&lt;&gt;"",N17&lt;&gt;""),MOD(N17-M17,1)*24,0)+IF(AND(O17&lt;&gt;"",P17&lt;&gt;""),MOD(P17-O17,1)*24,0)</f>
        <v/>
      </c>
    </row>
    <row r="18">
      <c r="A18" s="8" t="n"/>
      <c r="B18" s="8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10">
        <f>IF(AND(C18&lt;&gt;"",D18&lt;&gt;""),MOD(D18-C18,1)*24,0)+IF(AND(E18&lt;&gt;"",F18&lt;&gt;""),MOD(F18-E18,1)*24,0)+IF(AND(G18&lt;&gt;"",H18&lt;&gt;""),MOD(H18-G18,1)*24,0)+IF(AND(I18&lt;&gt;"",J18&lt;&gt;""),MOD(J18-I18,1)*24,0)+IF(AND(K18&lt;&gt;"",L18&lt;&gt;""),MOD(L18-K18,1)*24,0)+IF(AND(M18&lt;&gt;"",N18&lt;&gt;""),MOD(N18-M18,1)*24,0)+IF(AND(O18&lt;&gt;"",P18&lt;&gt;""),MOD(P18-O18,1)*24,0)</f>
        <v/>
      </c>
    </row>
    <row r="19">
      <c r="A19" s="8" t="n"/>
      <c r="B19" s="8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10">
        <f>IF(AND(C19&lt;&gt;"",D19&lt;&gt;""),MOD(D19-C19,1)*24,0)+IF(AND(E19&lt;&gt;"",F19&lt;&gt;""),MOD(F19-E19,1)*24,0)+IF(AND(G19&lt;&gt;"",H19&lt;&gt;""),MOD(H19-G19,1)*24,0)+IF(AND(I19&lt;&gt;"",J19&lt;&gt;""),MOD(J19-I19,1)*24,0)+IF(AND(K19&lt;&gt;"",L19&lt;&gt;""),MOD(L19-K19,1)*24,0)+IF(AND(M19&lt;&gt;"",N19&lt;&gt;""),MOD(N19-M19,1)*24,0)+IF(AND(O19&lt;&gt;"",P19&lt;&gt;""),MOD(P19-O19,1)*24,0)</f>
        <v/>
      </c>
    </row>
    <row r="20">
      <c r="A20" s="8" t="n"/>
      <c r="B20" s="8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10">
        <f>IF(AND(C20&lt;&gt;"",D20&lt;&gt;""),MOD(D20-C20,1)*24,0)+IF(AND(E20&lt;&gt;"",F20&lt;&gt;""),MOD(F20-E20,1)*24,0)+IF(AND(G20&lt;&gt;"",H20&lt;&gt;""),MOD(H20-G20,1)*24,0)+IF(AND(I20&lt;&gt;"",J20&lt;&gt;""),MOD(J20-I20,1)*24,0)+IF(AND(K20&lt;&gt;"",L20&lt;&gt;""),MOD(L20-K20,1)*24,0)+IF(AND(M20&lt;&gt;"",N20&lt;&gt;""),MOD(N20-M20,1)*24,0)+IF(AND(O20&lt;&gt;"",P20&lt;&gt;""),MOD(P20-O20,1)*24,0)</f>
        <v/>
      </c>
    </row>
    <row r="21">
      <c r="A21" s="8" t="n"/>
      <c r="B21" s="8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10">
        <f>IF(AND(C21&lt;&gt;"",D21&lt;&gt;""),MOD(D21-C21,1)*24,0)+IF(AND(E21&lt;&gt;"",F21&lt;&gt;""),MOD(F21-E21,1)*24,0)+IF(AND(G21&lt;&gt;"",H21&lt;&gt;""),MOD(H21-G21,1)*24,0)+IF(AND(I21&lt;&gt;"",J21&lt;&gt;""),MOD(J21-I21,1)*24,0)+IF(AND(K21&lt;&gt;"",L21&lt;&gt;""),MOD(L21-K21,1)*24,0)+IF(AND(M21&lt;&gt;"",N21&lt;&gt;""),MOD(N21-M21,1)*24,0)+IF(AND(O21&lt;&gt;"",P21&lt;&gt;""),MOD(P21-O21,1)*24,0)</f>
        <v/>
      </c>
    </row>
    <row r="22">
      <c r="A22" s="8" t="n"/>
      <c r="B22" s="8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10">
        <f>IF(AND(C22&lt;&gt;"",D22&lt;&gt;""),MOD(D22-C22,1)*24,0)+IF(AND(E22&lt;&gt;"",F22&lt;&gt;""),MOD(F22-E22,1)*24,0)+IF(AND(G22&lt;&gt;"",H22&lt;&gt;""),MOD(H22-G22,1)*24,0)+IF(AND(I22&lt;&gt;"",J22&lt;&gt;""),MOD(J22-I22,1)*24,0)+IF(AND(K22&lt;&gt;"",L22&lt;&gt;""),MOD(L22-K22,1)*24,0)+IF(AND(M22&lt;&gt;"",N22&lt;&gt;""),MOD(N22-M22,1)*24,0)+IF(AND(O22&lt;&gt;"",P22&lt;&gt;""),MOD(P22-O22,1)*24,0)</f>
        <v/>
      </c>
    </row>
    <row r="23">
      <c r="A23" s="8" t="n"/>
      <c r="B23" s="8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10">
        <f>IF(AND(C23&lt;&gt;"",D23&lt;&gt;""),MOD(D23-C23,1)*24,0)+IF(AND(E23&lt;&gt;"",F23&lt;&gt;""),MOD(F23-E23,1)*24,0)+IF(AND(G23&lt;&gt;"",H23&lt;&gt;""),MOD(H23-G23,1)*24,0)+IF(AND(I23&lt;&gt;"",J23&lt;&gt;""),MOD(J23-I23,1)*24,0)+IF(AND(K23&lt;&gt;"",L23&lt;&gt;""),MOD(L23-K23,1)*24,0)+IF(AND(M23&lt;&gt;"",N23&lt;&gt;""),MOD(N23-M23,1)*24,0)+IF(AND(O23&lt;&gt;"",P23&lt;&gt;""),MOD(P23-O23,1)*24,0)</f>
        <v/>
      </c>
    </row>
    <row r="24">
      <c r="A24" s="8" t="n"/>
      <c r="B24" s="8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10">
        <f>IF(AND(C24&lt;&gt;"",D24&lt;&gt;""),MOD(D24-C24,1)*24,0)+IF(AND(E24&lt;&gt;"",F24&lt;&gt;""),MOD(F24-E24,1)*24,0)+IF(AND(G24&lt;&gt;"",H24&lt;&gt;""),MOD(H24-G24,1)*24,0)+IF(AND(I24&lt;&gt;"",J24&lt;&gt;""),MOD(J24-I24,1)*24,0)+IF(AND(K24&lt;&gt;"",L24&lt;&gt;""),MOD(L24-K24,1)*24,0)+IF(AND(M24&lt;&gt;"",N24&lt;&gt;""),MOD(N24-M24,1)*24,0)+IF(AND(O24&lt;&gt;"",P24&lt;&gt;""),MOD(P24-O24,1)*24,0)</f>
        <v/>
      </c>
    </row>
    <row r="25">
      <c r="A25" s="8" t="n"/>
      <c r="B25" s="8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10">
        <f>IF(AND(C25&lt;&gt;"",D25&lt;&gt;""),MOD(D25-C25,1)*24,0)+IF(AND(E25&lt;&gt;"",F25&lt;&gt;""),MOD(F25-E25,1)*24,0)+IF(AND(G25&lt;&gt;"",H25&lt;&gt;""),MOD(H25-G25,1)*24,0)+IF(AND(I25&lt;&gt;"",J25&lt;&gt;""),MOD(J25-I25,1)*24,0)+IF(AND(K25&lt;&gt;"",L25&lt;&gt;""),MOD(L25-K25,1)*24,0)+IF(AND(M25&lt;&gt;"",N25&lt;&gt;""),MOD(N25-M25,1)*24,0)+IF(AND(O25&lt;&gt;"",P25&lt;&gt;""),MOD(P25-O25,1)*24,0)</f>
        <v/>
      </c>
    </row>
    <row r="26">
      <c r="A26" s="8" t="n"/>
      <c r="B26" s="8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10">
        <f>IF(AND(C26&lt;&gt;"",D26&lt;&gt;""),MOD(D26-C26,1)*24,0)+IF(AND(E26&lt;&gt;"",F26&lt;&gt;""),MOD(F26-E26,1)*24,0)+IF(AND(G26&lt;&gt;"",H26&lt;&gt;""),MOD(H26-G26,1)*24,0)+IF(AND(I26&lt;&gt;"",J26&lt;&gt;""),MOD(J26-I26,1)*24,0)+IF(AND(K26&lt;&gt;"",L26&lt;&gt;""),MOD(L26-K26,1)*24,0)+IF(AND(M26&lt;&gt;"",N26&lt;&gt;""),MOD(N26-M26,1)*24,0)+IF(AND(O26&lt;&gt;"",P26&lt;&gt;""),MOD(P26-O26,1)*24,0)</f>
        <v/>
      </c>
    </row>
    <row r="27">
      <c r="A27" s="11" t="inlineStr">
        <is>
          <t>People per day</t>
        </is>
      </c>
      <c r="B27" s="11" t="n"/>
      <c r="C27" s="12">
        <f>COUNT(C7:C26)</f>
        <v/>
      </c>
      <c r="D27" s="12" t="n"/>
      <c r="E27" s="12">
        <f>COUNT(E7:E26)</f>
        <v/>
      </c>
      <c r="F27" s="12" t="n"/>
      <c r="G27" s="12">
        <f>COUNT(G7:G26)</f>
        <v/>
      </c>
      <c r="H27" s="12" t="n"/>
      <c r="I27" s="12">
        <f>COUNT(I7:I26)</f>
        <v/>
      </c>
      <c r="J27" s="12" t="n"/>
      <c r="K27" s="12">
        <f>COUNT(K7:K26)</f>
        <v/>
      </c>
      <c r="L27" s="12" t="n"/>
      <c r="M27" s="12">
        <f>COUNT(M7:M26)</f>
        <v/>
      </c>
      <c r="N27" s="12" t="n"/>
      <c r="O27" s="12">
        <f>COUNT(O7:O26)</f>
        <v/>
      </c>
      <c r="P27" s="12" t="n"/>
      <c r="Q27" s="12" t="n"/>
    </row>
    <row r="28">
      <c r="A28" s="11" t="inlineStr">
        <is>
          <t>Hours per day</t>
        </is>
      </c>
      <c r="B28" s="11" t="n"/>
      <c r="C28" s="13">
        <f>SUMPRODUCT((C7:C26&lt;&gt;"")*(D7:D26&lt;&gt;"")*MOD(D7:D26-C7:C26,1))*24</f>
        <v/>
      </c>
      <c r="D28" s="12" t="n"/>
      <c r="E28" s="13">
        <f>SUMPRODUCT((E7:E26&lt;&gt;"")*(F7:F26&lt;&gt;"")*MOD(F7:F26-E7:E26,1))*24</f>
        <v/>
      </c>
      <c r="F28" s="12" t="n"/>
      <c r="G28" s="13">
        <f>SUMPRODUCT((G7:G26&lt;&gt;"")*(H7:H26&lt;&gt;"")*MOD(H7:H26-G7:G26,1))*24</f>
        <v/>
      </c>
      <c r="H28" s="12" t="n"/>
      <c r="I28" s="13">
        <f>SUMPRODUCT((I7:I26&lt;&gt;"")*(J7:J26&lt;&gt;"")*MOD(J7:J26-I7:I26,1))*24</f>
        <v/>
      </c>
      <c r="J28" s="12" t="n"/>
      <c r="K28" s="13">
        <f>SUMPRODUCT((K7:K26&lt;&gt;"")*(L7:L26&lt;&gt;"")*MOD(L7:L26-K7:K26,1))*24</f>
        <v/>
      </c>
      <c r="L28" s="12" t="n"/>
      <c r="M28" s="13">
        <f>SUMPRODUCT((M7:M26&lt;&gt;"")*(N7:N26&lt;&gt;"")*MOD(N7:N26-M7:M26,1))*24</f>
        <v/>
      </c>
      <c r="N28" s="12" t="n"/>
      <c r="O28" s="13">
        <f>SUMPRODUCT((O7:O26&lt;&gt;"")*(P7:P26&lt;&gt;"")*MOD(P7:P26-O7:O26,1))*24</f>
        <v/>
      </c>
      <c r="P28" s="12" t="n"/>
      <c r="Q28" s="13">
        <f>SUM(Q7:Q26)</f>
        <v/>
      </c>
    </row>
  </sheetData>
  <mergeCells count="35">
    <mergeCell ref="O28:P28"/>
    <mergeCell ref="C5:D5"/>
    <mergeCell ref="G27:H27"/>
    <mergeCell ref="E5:F5"/>
    <mergeCell ref="K5:L5"/>
    <mergeCell ref="I27:J27"/>
    <mergeCell ref="M5:N5"/>
    <mergeCell ref="C4:D4"/>
    <mergeCell ref="E4:F4"/>
    <mergeCell ref="A4:A6"/>
    <mergeCell ref="B4:B6"/>
    <mergeCell ref="O5:P5"/>
    <mergeCell ref="E28:F28"/>
    <mergeCell ref="G28:H28"/>
    <mergeCell ref="I28:J28"/>
    <mergeCell ref="A27:B27"/>
    <mergeCell ref="O4:P4"/>
    <mergeCell ref="F2:J2"/>
    <mergeCell ref="K2:L2"/>
    <mergeCell ref="C27:D27"/>
    <mergeCell ref="M28:N28"/>
    <mergeCell ref="G5:H5"/>
    <mergeCell ref="E27:F27"/>
    <mergeCell ref="K27:L27"/>
    <mergeCell ref="I5:J5"/>
    <mergeCell ref="M27:N27"/>
    <mergeCell ref="O27:P27"/>
    <mergeCell ref="G4:H4"/>
    <mergeCell ref="I4:J4"/>
    <mergeCell ref="Q4:Q6"/>
    <mergeCell ref="A28:B28"/>
    <mergeCell ref="K28:L28"/>
    <mergeCell ref="C28:D28"/>
    <mergeCell ref="K4:L4"/>
    <mergeCell ref="M4:N4"/>
  </mergeCells>
  <conditionalFormatting sqref="Q7:Q26">
    <cfRule type="cellIs" priority="1" operator="greaterThan" dxfId="0">
      <formula>45</formula>
    </cfRule>
  </conditionalFormatting>
  <dataValidations count="1">
    <dataValidation sqref="C7:D7 C8:D8 C9:D9 C10:D10 C11:D11 C12:D12 C13:D13 C14:D14 C15:D15 C16:D16 C17:D17 C18:D18 C19:D19 C20:D20 C21:D21 C22:D22 C23:D23 C24:D24 C25:D25 C26:D26 E7:F7 E8:F8 E9:F9 E10:F10 E11:F11 E12:F12 E13:F13 E14:F14 E15:F15 E16:F16 E17:F17 E18:F18 E19:F19 E20:F20 E21:F21 E22:F22 E23:F23 E24:F24 E25:F25 E26:F26 G7:H7 G8:H8 G9:H9 G10:H10 G11:H11 G12:H12 G13:H13 G14:H14 G15:H15 G16:H16 G17:H17 G18:H18 G19:H19 G20:H20 G21:H21 G22:H22 G23:H23 G24:H24 G25:H25 G26:H26 I7:J7 I8:J8 I9:J9 I10:J10 I11:J11 I12:J12 I13:J13 I14:J14 I15:J15 I16:J16 I17:J17 I18:J18 I19:J19 I20:J20 I21:J21 I22:J22 I23:J23 I24:J24 I25:J25 I26:J26 K7:L7 K8:L8 K9:L9 K10:L10 K11:L11 K12:L12 K13:L13 K14:L14 K15:L15 K16:L16 K17:L17 K18:L18 K19:L19 K20:L20 K21:L21 K22:L22 K23:L23 K24:L24 K25:L25 K26:L26 M7:N7 M8:N8 M9:N9 M10:N10 M11:N11 M12:N12 M13:N13 M14:N14 M15:N15 M16:N16 M17:N17 M18:N18 M19:N19 M20:N20 M21:N21 M22:N22 M23:N23 M24:N24 M25:N25 M26:N26 O7:P7 O8:P8 O9:P9 O10:P10 O11:P11 O12:P12 O13:P13 O14:P14 O15:P15 O16:P16 O17:P17 O18:P18 O19:P19 O20:P20 O21:P21 O22:P22 O23:P23 O24:P24 O25:P25 O26:P26" showDropDown="0" showInputMessage="0" showErrorMessage="1" allowBlank="1" errorTitle="Time" error="Type the time as 09:00 or 17:30." type="time" operator="between">
      <formula1>0</formula1>
      <formula2>0.999988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12" customWidth="1" min="17" max="17"/>
  </cols>
  <sheetData>
    <row r="1">
      <c r="A1" s="1" t="inlineStr">
        <is>
          <t>Weekly shift schedule</t>
        </is>
      </c>
    </row>
    <row r="2">
      <c r="A2" s="2" t="inlineStr">
        <is>
          <t>Business:</t>
        </is>
      </c>
      <c r="B2" t="inlineStr">
        <is>
          <t>Seaside Café</t>
        </is>
      </c>
      <c r="F2" s="3" t="inlineStr">
        <is>
          <t>Week starting (Monday):</t>
        </is>
      </c>
      <c r="K2" s="4" t="n">
        <v>46307</v>
      </c>
    </row>
    <row r="4">
      <c r="A4" s="5" t="inlineStr">
        <is>
          <t>Employee</t>
        </is>
      </c>
      <c r="B4" s="5" t="inlineStr">
        <is>
          <t>Department</t>
        </is>
      </c>
      <c r="C4" s="5" t="inlineStr">
        <is>
          <t>Monday</t>
        </is>
      </c>
      <c r="D4" s="5" t="n"/>
      <c r="E4" s="5" t="inlineStr">
        <is>
          <t>Tuesday</t>
        </is>
      </c>
      <c r="F4" s="5" t="n"/>
      <c r="G4" s="5" t="inlineStr">
        <is>
          <t>Wednesday</t>
        </is>
      </c>
      <c r="H4" s="5" t="n"/>
      <c r="I4" s="5" t="inlineStr">
        <is>
          <t>Thursday</t>
        </is>
      </c>
      <c r="J4" s="5" t="n"/>
      <c r="K4" s="5" t="inlineStr">
        <is>
          <t>Friday</t>
        </is>
      </c>
      <c r="L4" s="5" t="n"/>
      <c r="M4" s="5" t="inlineStr">
        <is>
          <t>Saturday</t>
        </is>
      </c>
      <c r="N4" s="5" t="n"/>
      <c r="O4" s="5" t="inlineStr">
        <is>
          <t>Sunday</t>
        </is>
      </c>
      <c r="P4" s="5" t="n"/>
      <c r="Q4" s="5" t="inlineStr">
        <is>
          <t>Total hours</t>
        </is>
      </c>
    </row>
    <row r="5">
      <c r="A5" s="6" t="n"/>
      <c r="B5" s="6" t="n"/>
      <c r="C5" s="7">
        <f>IF($K$2="","",$K$2+0)</f>
        <v/>
      </c>
      <c r="D5" s="6" t="n"/>
      <c r="E5" s="7">
        <f>IF($K$2="","",$K$2+1)</f>
        <v/>
      </c>
      <c r="F5" s="6" t="n"/>
      <c r="G5" s="7">
        <f>IF($K$2="","",$K$2+2)</f>
        <v/>
      </c>
      <c r="H5" s="6" t="n"/>
      <c r="I5" s="7">
        <f>IF($K$2="","",$K$2+3)</f>
        <v/>
      </c>
      <c r="J5" s="6" t="n"/>
      <c r="K5" s="7">
        <f>IF($K$2="","",$K$2+4)</f>
        <v/>
      </c>
      <c r="L5" s="6" t="n"/>
      <c r="M5" s="7">
        <f>IF($K$2="","",$K$2+5)</f>
        <v/>
      </c>
      <c r="N5" s="6" t="n"/>
      <c r="O5" s="7">
        <f>IF($K$2="","",$K$2+6)</f>
        <v/>
      </c>
      <c r="P5" s="6" t="n"/>
      <c r="Q5" s="6" t="n"/>
    </row>
    <row r="6">
      <c r="A6" s="6" t="n"/>
      <c r="B6" s="6" t="n"/>
      <c r="C6" s="6" t="inlineStr">
        <is>
          <t>Start</t>
        </is>
      </c>
      <c r="D6" s="6" t="inlineStr">
        <is>
          <t>End</t>
        </is>
      </c>
      <c r="E6" s="6" t="inlineStr">
        <is>
          <t>Start</t>
        </is>
      </c>
      <c r="F6" s="6" t="inlineStr">
        <is>
          <t>End</t>
        </is>
      </c>
      <c r="G6" s="6" t="inlineStr">
        <is>
          <t>Start</t>
        </is>
      </c>
      <c r="H6" s="6" t="inlineStr">
        <is>
          <t>End</t>
        </is>
      </c>
      <c r="I6" s="6" t="inlineStr">
        <is>
          <t>Start</t>
        </is>
      </c>
      <c r="J6" s="6" t="inlineStr">
        <is>
          <t>End</t>
        </is>
      </c>
      <c r="K6" s="6" t="inlineStr">
        <is>
          <t>Start</t>
        </is>
      </c>
      <c r="L6" s="6" t="inlineStr">
        <is>
          <t>End</t>
        </is>
      </c>
      <c r="M6" s="6" t="inlineStr">
        <is>
          <t>Start</t>
        </is>
      </c>
      <c r="N6" s="6" t="inlineStr">
        <is>
          <t>End</t>
        </is>
      </c>
      <c r="O6" s="6" t="inlineStr">
        <is>
          <t>Start</t>
        </is>
      </c>
      <c r="P6" s="6" t="inlineStr">
        <is>
          <t>End</t>
        </is>
      </c>
      <c r="Q6" s="6" t="n"/>
    </row>
    <row r="7">
      <c r="A7" s="8" t="inlineStr">
        <is>
          <t>Emma Brown</t>
        </is>
      </c>
      <c r="B7" s="8" t="inlineStr">
        <is>
          <t>Floor</t>
        </is>
      </c>
      <c r="C7" s="9" t="n">
        <v>0.4166666666666667</v>
      </c>
      <c r="D7" s="9" t="n">
        <v>0.75</v>
      </c>
      <c r="E7" s="9" t="n">
        <v>0.4166666666666667</v>
      </c>
      <c r="F7" s="9" t="n">
        <v>0.75</v>
      </c>
      <c r="G7" s="9" t="n">
        <v>0.4166666666666667</v>
      </c>
      <c r="H7" s="9" t="n">
        <v>0.75</v>
      </c>
      <c r="I7" s="9" t="n">
        <v>0.4166666666666667</v>
      </c>
      <c r="J7" s="9" t="n">
        <v>0.75</v>
      </c>
      <c r="K7" s="9" t="n"/>
      <c r="L7" s="9" t="n"/>
      <c r="M7" s="9" t="n"/>
      <c r="N7" s="9" t="n"/>
      <c r="O7" s="9" t="n">
        <v>0.4166666666666667</v>
      </c>
      <c r="P7" s="9" t="n">
        <v>0.75</v>
      </c>
      <c r="Q7" s="10">
        <f>IF(AND(C7&lt;&gt;"",D7&lt;&gt;""),MOD(D7-C7,1)*24,0)+IF(AND(E7&lt;&gt;"",F7&lt;&gt;""),MOD(F7-E7,1)*24,0)+IF(AND(G7&lt;&gt;"",H7&lt;&gt;""),MOD(H7-G7,1)*24,0)+IF(AND(I7&lt;&gt;"",J7&lt;&gt;""),MOD(J7-I7,1)*24,0)+IF(AND(K7&lt;&gt;"",L7&lt;&gt;""),MOD(L7-K7,1)*24,0)+IF(AND(M7&lt;&gt;"",N7&lt;&gt;""),MOD(N7-M7,1)*24,0)+IF(AND(O7&lt;&gt;"",P7&lt;&gt;""),MOD(P7-O7,1)*24,0)</f>
        <v/>
      </c>
    </row>
    <row r="8">
      <c r="A8" s="8" t="inlineStr">
        <is>
          <t>Liam Smith</t>
        </is>
      </c>
      <c r="B8" s="8" t="inlineStr">
        <is>
          <t>Floor</t>
        </is>
      </c>
      <c r="C8" s="9" t="n"/>
      <c r="D8" s="9" t="n"/>
      <c r="E8" s="9" t="n">
        <v>0.6666666666666666</v>
      </c>
      <c r="F8" s="9" t="n">
        <v>0</v>
      </c>
      <c r="G8" s="9" t="n">
        <v>0.6666666666666666</v>
      </c>
      <c r="H8" s="9" t="n">
        <v>0</v>
      </c>
      <c r="I8" s="9" t="n">
        <v>0.6666666666666666</v>
      </c>
      <c r="J8" s="9" t="n">
        <v>0</v>
      </c>
      <c r="K8" s="9" t="n">
        <v>0.6666666666666666</v>
      </c>
      <c r="L8" s="9" t="n">
        <v>0</v>
      </c>
      <c r="M8" s="9" t="n">
        <v>0.6666666666666666</v>
      </c>
      <c r="N8" s="9" t="n">
        <v>0</v>
      </c>
      <c r="O8" s="9" t="n"/>
      <c r="P8" s="9" t="n"/>
      <c r="Q8" s="10">
        <f>IF(AND(C8&lt;&gt;"",D8&lt;&gt;""),MOD(D8-C8,1)*24,0)+IF(AND(E8&lt;&gt;"",F8&lt;&gt;""),MOD(F8-E8,1)*24,0)+IF(AND(G8&lt;&gt;"",H8&lt;&gt;""),MOD(H8-G8,1)*24,0)+IF(AND(I8&lt;&gt;"",J8&lt;&gt;""),MOD(J8-I8,1)*24,0)+IF(AND(K8&lt;&gt;"",L8&lt;&gt;""),MOD(L8-K8,1)*24,0)+IF(AND(M8&lt;&gt;"",N8&lt;&gt;""),MOD(N8-M8,1)*24,0)+IF(AND(O8&lt;&gt;"",P8&lt;&gt;""),MOD(P8-O8,1)*24,0)</f>
        <v/>
      </c>
    </row>
    <row r="9">
      <c r="A9" s="8" t="inlineStr">
        <is>
          <t>Olivia Jones</t>
        </is>
      </c>
      <c r="B9" s="8" t="inlineStr">
        <is>
          <t>Kitchen</t>
        </is>
      </c>
      <c r="C9" s="9" t="n">
        <v>0.375</v>
      </c>
      <c r="D9" s="9" t="n">
        <v>0.7083333333333334</v>
      </c>
      <c r="E9" s="9" t="n">
        <v>0.375</v>
      </c>
      <c r="F9" s="9" t="n">
        <v>0.7083333333333334</v>
      </c>
      <c r="G9" s="9" t="n">
        <v>0.375</v>
      </c>
      <c r="H9" s="9" t="n">
        <v>0.7083333333333334</v>
      </c>
      <c r="I9" s="9" t="n">
        <v>0.375</v>
      </c>
      <c r="J9" s="9" t="n">
        <v>0.7083333333333334</v>
      </c>
      <c r="K9" s="9" t="n">
        <v>0.375</v>
      </c>
      <c r="L9" s="9" t="n">
        <v>0.7083333333333334</v>
      </c>
      <c r="M9" s="9" t="n"/>
      <c r="N9" s="9" t="n"/>
      <c r="O9" s="9" t="n"/>
      <c r="P9" s="9" t="n"/>
      <c r="Q9" s="10">
        <f>IF(AND(C9&lt;&gt;"",D9&lt;&gt;""),MOD(D9-C9,1)*24,0)+IF(AND(E9&lt;&gt;"",F9&lt;&gt;""),MOD(F9-E9,1)*24,0)+IF(AND(G9&lt;&gt;"",H9&lt;&gt;""),MOD(H9-G9,1)*24,0)+IF(AND(I9&lt;&gt;"",J9&lt;&gt;""),MOD(J9-I9,1)*24,0)+IF(AND(K9&lt;&gt;"",L9&lt;&gt;""),MOD(L9-K9,1)*24,0)+IF(AND(M9&lt;&gt;"",N9&lt;&gt;""),MOD(N9-M9,1)*24,0)+IF(AND(O9&lt;&gt;"",P9&lt;&gt;""),MOD(P9-O9,1)*24,0)</f>
        <v/>
      </c>
    </row>
    <row r="10">
      <c r="A10" s="8" t="inlineStr">
        <is>
          <t>Noah Wilson</t>
        </is>
      </c>
      <c r="B10" s="8" t="inlineStr">
        <is>
          <t>Kitchen</t>
        </is>
      </c>
      <c r="C10" s="9" t="n">
        <v>0.5833333333333334</v>
      </c>
      <c r="D10" s="9" t="n">
        <v>0.9166666666666666</v>
      </c>
      <c r="E10" s="9" t="n">
        <v>0.5833333333333334</v>
      </c>
      <c r="F10" s="9" t="n">
        <v>0.9166666666666666</v>
      </c>
      <c r="G10" s="9" t="n"/>
      <c r="H10" s="9" t="n"/>
      <c r="I10" s="9" t="n">
        <v>0.5833333333333334</v>
      </c>
      <c r="J10" s="9" t="n">
        <v>0.9166666666666666</v>
      </c>
      <c r="K10" s="9" t="n">
        <v>0.5833333333333334</v>
      </c>
      <c r="L10" s="9" t="n">
        <v>0.9166666666666666</v>
      </c>
      <c r="M10" s="9" t="n">
        <v>0.5833333333333334</v>
      </c>
      <c r="N10" s="9" t="n">
        <v>0.9166666666666666</v>
      </c>
      <c r="O10" s="9" t="n"/>
      <c r="P10" s="9" t="n"/>
      <c r="Q10" s="10">
        <f>IF(AND(C10&lt;&gt;"",D10&lt;&gt;""),MOD(D10-C10,1)*24,0)+IF(AND(E10&lt;&gt;"",F10&lt;&gt;""),MOD(F10-E10,1)*24,0)+IF(AND(G10&lt;&gt;"",H10&lt;&gt;""),MOD(H10-G10,1)*24,0)+IF(AND(I10&lt;&gt;"",J10&lt;&gt;""),MOD(J10-I10,1)*24,0)+IF(AND(K10&lt;&gt;"",L10&lt;&gt;""),MOD(L10-K10,1)*24,0)+IF(AND(M10&lt;&gt;"",N10&lt;&gt;""),MOD(N10-M10,1)*24,0)+IF(AND(O10&lt;&gt;"",P10&lt;&gt;""),MOD(P10-O10,1)*24,0)</f>
        <v/>
      </c>
    </row>
    <row r="11">
      <c r="A11" s="8" t="inlineStr">
        <is>
          <t>Ava Taylor</t>
        </is>
      </c>
      <c r="B11" s="8" t="inlineStr">
        <is>
          <t>Bar</t>
        </is>
      </c>
      <c r="C11" s="9" t="n">
        <v>0.7083333333333334</v>
      </c>
      <c r="D11" s="9" t="n">
        <v>0.04166666666666666</v>
      </c>
      <c r="E11" s="9" t="n">
        <v>0.7083333333333334</v>
      </c>
      <c r="F11" s="9" t="n">
        <v>0.04166666666666666</v>
      </c>
      <c r="G11" s="9" t="n">
        <v>0.7083333333333334</v>
      </c>
      <c r="H11" s="9" t="n">
        <v>0.04166666666666666</v>
      </c>
      <c r="I11" s="9" t="n"/>
      <c r="J11" s="9" t="n"/>
      <c r="K11" s="9" t="n"/>
      <c r="L11" s="9" t="n"/>
      <c r="M11" s="9" t="n">
        <v>0.7083333333333334</v>
      </c>
      <c r="N11" s="9" t="n">
        <v>0.04166666666666666</v>
      </c>
      <c r="O11" s="9" t="n">
        <v>0.7083333333333334</v>
      </c>
      <c r="P11" s="9" t="n">
        <v>0.04166666666666666</v>
      </c>
      <c r="Q11" s="10">
        <f>IF(AND(C11&lt;&gt;"",D11&lt;&gt;""),MOD(D11-C11,1)*24,0)+IF(AND(E11&lt;&gt;"",F11&lt;&gt;""),MOD(F11-E11,1)*24,0)+IF(AND(G11&lt;&gt;"",H11&lt;&gt;""),MOD(H11-G11,1)*24,0)+IF(AND(I11&lt;&gt;"",J11&lt;&gt;""),MOD(J11-I11,1)*24,0)+IF(AND(K11&lt;&gt;"",L11&lt;&gt;""),MOD(L11-K11,1)*24,0)+IF(AND(M11&lt;&gt;"",N11&lt;&gt;""),MOD(N11-M11,1)*24,0)+IF(AND(O11&lt;&gt;"",P11&lt;&gt;""),MOD(P11-O11,1)*24,0)</f>
        <v/>
      </c>
    </row>
    <row r="12">
      <c r="A12" s="8" t="inlineStr">
        <is>
          <t>Ethan Clark</t>
        </is>
      </c>
      <c r="B12" s="8" t="inlineStr">
        <is>
          <t>Kitchen</t>
        </is>
      </c>
      <c r="C12" s="9" t="n"/>
      <c r="D12" s="9" t="n"/>
      <c r="E12" s="9" t="n"/>
      <c r="F12" s="9" t="n"/>
      <c r="G12" s="9" t="n">
        <v>0.375</v>
      </c>
      <c r="H12" s="9" t="n">
        <v>0.7083333333333334</v>
      </c>
      <c r="I12" s="9" t="n"/>
      <c r="J12" s="9" t="n"/>
      <c r="K12" s="9" t="n"/>
      <c r="L12" s="9" t="n"/>
      <c r="M12" s="9" t="n">
        <v>0.5</v>
      </c>
      <c r="N12" s="9" t="n">
        <v>0.9166666666666666</v>
      </c>
      <c r="O12" s="9" t="n">
        <v>0.375</v>
      </c>
      <c r="P12" s="9" t="n">
        <v>0.7083333333333334</v>
      </c>
      <c r="Q12" s="10">
        <f>IF(AND(C12&lt;&gt;"",D12&lt;&gt;""),MOD(D12-C12,1)*24,0)+IF(AND(E12&lt;&gt;"",F12&lt;&gt;""),MOD(F12-E12,1)*24,0)+IF(AND(G12&lt;&gt;"",H12&lt;&gt;""),MOD(H12-G12,1)*24,0)+IF(AND(I12&lt;&gt;"",J12&lt;&gt;""),MOD(J12-I12,1)*24,0)+IF(AND(K12&lt;&gt;"",L12&lt;&gt;""),MOD(L12-K12,1)*24,0)+IF(AND(M12&lt;&gt;"",N12&lt;&gt;""),MOD(N12-M12,1)*24,0)+IF(AND(O12&lt;&gt;"",P12&lt;&gt;""),MOD(P12-O12,1)*24,0)</f>
        <v/>
      </c>
    </row>
    <row r="13">
      <c r="A13" s="8" t="n"/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10">
        <f>IF(AND(C13&lt;&gt;"",D13&lt;&gt;""),MOD(D13-C13,1)*24,0)+IF(AND(E13&lt;&gt;"",F13&lt;&gt;""),MOD(F13-E13,1)*24,0)+IF(AND(G13&lt;&gt;"",H13&lt;&gt;""),MOD(H13-G13,1)*24,0)+IF(AND(I13&lt;&gt;"",J13&lt;&gt;""),MOD(J13-I13,1)*24,0)+IF(AND(K13&lt;&gt;"",L13&lt;&gt;""),MOD(L13-K13,1)*24,0)+IF(AND(M13&lt;&gt;"",N13&lt;&gt;""),MOD(N13-M13,1)*24,0)+IF(AND(O13&lt;&gt;"",P13&lt;&gt;""),MOD(P13-O13,1)*24,0)</f>
        <v/>
      </c>
    </row>
    <row r="14">
      <c r="A14" s="8" t="n"/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10">
        <f>IF(AND(C14&lt;&gt;"",D14&lt;&gt;""),MOD(D14-C14,1)*24,0)+IF(AND(E14&lt;&gt;"",F14&lt;&gt;""),MOD(F14-E14,1)*24,0)+IF(AND(G14&lt;&gt;"",H14&lt;&gt;""),MOD(H14-G14,1)*24,0)+IF(AND(I14&lt;&gt;"",J14&lt;&gt;""),MOD(J14-I14,1)*24,0)+IF(AND(K14&lt;&gt;"",L14&lt;&gt;""),MOD(L14-K14,1)*24,0)+IF(AND(M14&lt;&gt;"",N14&lt;&gt;""),MOD(N14-M14,1)*24,0)+IF(AND(O14&lt;&gt;"",P14&lt;&gt;""),MOD(P14-O14,1)*24,0)</f>
        <v/>
      </c>
    </row>
    <row r="15">
      <c r="A15" s="8" t="n"/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10">
        <f>IF(AND(C15&lt;&gt;"",D15&lt;&gt;""),MOD(D15-C15,1)*24,0)+IF(AND(E15&lt;&gt;"",F15&lt;&gt;""),MOD(F15-E15,1)*24,0)+IF(AND(G15&lt;&gt;"",H15&lt;&gt;""),MOD(H15-G15,1)*24,0)+IF(AND(I15&lt;&gt;"",J15&lt;&gt;""),MOD(J15-I15,1)*24,0)+IF(AND(K15&lt;&gt;"",L15&lt;&gt;""),MOD(L15-K15,1)*24,0)+IF(AND(M15&lt;&gt;"",N15&lt;&gt;""),MOD(N15-M15,1)*24,0)+IF(AND(O15&lt;&gt;"",P15&lt;&gt;""),MOD(P15-O15,1)*24,0)</f>
        <v/>
      </c>
    </row>
    <row r="16">
      <c r="A16" s="8" t="n"/>
      <c r="B16" s="8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10">
        <f>IF(AND(C16&lt;&gt;"",D16&lt;&gt;""),MOD(D16-C16,1)*24,0)+IF(AND(E16&lt;&gt;"",F16&lt;&gt;""),MOD(F16-E16,1)*24,0)+IF(AND(G16&lt;&gt;"",H16&lt;&gt;""),MOD(H16-G16,1)*24,0)+IF(AND(I16&lt;&gt;"",J16&lt;&gt;""),MOD(J16-I16,1)*24,0)+IF(AND(K16&lt;&gt;"",L16&lt;&gt;""),MOD(L16-K16,1)*24,0)+IF(AND(M16&lt;&gt;"",N16&lt;&gt;""),MOD(N16-M16,1)*24,0)+IF(AND(O16&lt;&gt;"",P16&lt;&gt;""),MOD(P16-O16,1)*24,0)</f>
        <v/>
      </c>
    </row>
    <row r="17">
      <c r="A17" s="8" t="n"/>
      <c r="B17" s="8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10">
        <f>IF(AND(C17&lt;&gt;"",D17&lt;&gt;""),MOD(D17-C17,1)*24,0)+IF(AND(E17&lt;&gt;"",F17&lt;&gt;""),MOD(F17-E17,1)*24,0)+IF(AND(G17&lt;&gt;"",H17&lt;&gt;""),MOD(H17-G17,1)*24,0)+IF(AND(I17&lt;&gt;"",J17&lt;&gt;""),MOD(J17-I17,1)*24,0)+IF(AND(K17&lt;&gt;"",L17&lt;&gt;""),MOD(L17-K17,1)*24,0)+IF(AND(M17&lt;&gt;"",N17&lt;&gt;""),MOD(N17-M17,1)*24,0)+IF(AND(O17&lt;&gt;"",P17&lt;&gt;""),MOD(P17-O17,1)*24,0)</f>
        <v/>
      </c>
    </row>
    <row r="18">
      <c r="A18" s="8" t="n"/>
      <c r="B18" s="8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10">
        <f>IF(AND(C18&lt;&gt;"",D18&lt;&gt;""),MOD(D18-C18,1)*24,0)+IF(AND(E18&lt;&gt;"",F18&lt;&gt;""),MOD(F18-E18,1)*24,0)+IF(AND(G18&lt;&gt;"",H18&lt;&gt;""),MOD(H18-G18,1)*24,0)+IF(AND(I18&lt;&gt;"",J18&lt;&gt;""),MOD(J18-I18,1)*24,0)+IF(AND(K18&lt;&gt;"",L18&lt;&gt;""),MOD(L18-K18,1)*24,0)+IF(AND(M18&lt;&gt;"",N18&lt;&gt;""),MOD(N18-M18,1)*24,0)+IF(AND(O18&lt;&gt;"",P18&lt;&gt;""),MOD(P18-O18,1)*24,0)</f>
        <v/>
      </c>
    </row>
    <row r="19">
      <c r="A19" s="8" t="n"/>
      <c r="B19" s="8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10">
        <f>IF(AND(C19&lt;&gt;"",D19&lt;&gt;""),MOD(D19-C19,1)*24,0)+IF(AND(E19&lt;&gt;"",F19&lt;&gt;""),MOD(F19-E19,1)*24,0)+IF(AND(G19&lt;&gt;"",H19&lt;&gt;""),MOD(H19-G19,1)*24,0)+IF(AND(I19&lt;&gt;"",J19&lt;&gt;""),MOD(J19-I19,1)*24,0)+IF(AND(K19&lt;&gt;"",L19&lt;&gt;""),MOD(L19-K19,1)*24,0)+IF(AND(M19&lt;&gt;"",N19&lt;&gt;""),MOD(N19-M19,1)*24,0)+IF(AND(O19&lt;&gt;"",P19&lt;&gt;""),MOD(P19-O19,1)*24,0)</f>
        <v/>
      </c>
    </row>
    <row r="20">
      <c r="A20" s="8" t="n"/>
      <c r="B20" s="8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10">
        <f>IF(AND(C20&lt;&gt;"",D20&lt;&gt;""),MOD(D20-C20,1)*24,0)+IF(AND(E20&lt;&gt;"",F20&lt;&gt;""),MOD(F20-E20,1)*24,0)+IF(AND(G20&lt;&gt;"",H20&lt;&gt;""),MOD(H20-G20,1)*24,0)+IF(AND(I20&lt;&gt;"",J20&lt;&gt;""),MOD(J20-I20,1)*24,0)+IF(AND(K20&lt;&gt;"",L20&lt;&gt;""),MOD(L20-K20,1)*24,0)+IF(AND(M20&lt;&gt;"",N20&lt;&gt;""),MOD(N20-M20,1)*24,0)+IF(AND(O20&lt;&gt;"",P20&lt;&gt;""),MOD(P20-O20,1)*24,0)</f>
        <v/>
      </c>
    </row>
    <row r="21">
      <c r="A21" s="8" t="n"/>
      <c r="B21" s="8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10">
        <f>IF(AND(C21&lt;&gt;"",D21&lt;&gt;""),MOD(D21-C21,1)*24,0)+IF(AND(E21&lt;&gt;"",F21&lt;&gt;""),MOD(F21-E21,1)*24,0)+IF(AND(G21&lt;&gt;"",H21&lt;&gt;""),MOD(H21-G21,1)*24,0)+IF(AND(I21&lt;&gt;"",J21&lt;&gt;""),MOD(J21-I21,1)*24,0)+IF(AND(K21&lt;&gt;"",L21&lt;&gt;""),MOD(L21-K21,1)*24,0)+IF(AND(M21&lt;&gt;"",N21&lt;&gt;""),MOD(N21-M21,1)*24,0)+IF(AND(O21&lt;&gt;"",P21&lt;&gt;""),MOD(P21-O21,1)*24,0)</f>
        <v/>
      </c>
    </row>
    <row r="22">
      <c r="A22" s="8" t="n"/>
      <c r="B22" s="8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10">
        <f>IF(AND(C22&lt;&gt;"",D22&lt;&gt;""),MOD(D22-C22,1)*24,0)+IF(AND(E22&lt;&gt;"",F22&lt;&gt;""),MOD(F22-E22,1)*24,0)+IF(AND(G22&lt;&gt;"",H22&lt;&gt;""),MOD(H22-G22,1)*24,0)+IF(AND(I22&lt;&gt;"",J22&lt;&gt;""),MOD(J22-I22,1)*24,0)+IF(AND(K22&lt;&gt;"",L22&lt;&gt;""),MOD(L22-K22,1)*24,0)+IF(AND(M22&lt;&gt;"",N22&lt;&gt;""),MOD(N22-M22,1)*24,0)+IF(AND(O22&lt;&gt;"",P22&lt;&gt;""),MOD(P22-O22,1)*24,0)</f>
        <v/>
      </c>
    </row>
    <row r="23">
      <c r="A23" s="8" t="n"/>
      <c r="B23" s="8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10">
        <f>IF(AND(C23&lt;&gt;"",D23&lt;&gt;""),MOD(D23-C23,1)*24,0)+IF(AND(E23&lt;&gt;"",F23&lt;&gt;""),MOD(F23-E23,1)*24,0)+IF(AND(G23&lt;&gt;"",H23&lt;&gt;""),MOD(H23-G23,1)*24,0)+IF(AND(I23&lt;&gt;"",J23&lt;&gt;""),MOD(J23-I23,1)*24,0)+IF(AND(K23&lt;&gt;"",L23&lt;&gt;""),MOD(L23-K23,1)*24,0)+IF(AND(M23&lt;&gt;"",N23&lt;&gt;""),MOD(N23-M23,1)*24,0)+IF(AND(O23&lt;&gt;"",P23&lt;&gt;""),MOD(P23-O23,1)*24,0)</f>
        <v/>
      </c>
    </row>
    <row r="24">
      <c r="A24" s="8" t="n"/>
      <c r="B24" s="8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10">
        <f>IF(AND(C24&lt;&gt;"",D24&lt;&gt;""),MOD(D24-C24,1)*24,0)+IF(AND(E24&lt;&gt;"",F24&lt;&gt;""),MOD(F24-E24,1)*24,0)+IF(AND(G24&lt;&gt;"",H24&lt;&gt;""),MOD(H24-G24,1)*24,0)+IF(AND(I24&lt;&gt;"",J24&lt;&gt;""),MOD(J24-I24,1)*24,0)+IF(AND(K24&lt;&gt;"",L24&lt;&gt;""),MOD(L24-K24,1)*24,0)+IF(AND(M24&lt;&gt;"",N24&lt;&gt;""),MOD(N24-M24,1)*24,0)+IF(AND(O24&lt;&gt;"",P24&lt;&gt;""),MOD(P24-O24,1)*24,0)</f>
        <v/>
      </c>
    </row>
    <row r="25">
      <c r="A25" s="8" t="n"/>
      <c r="B25" s="8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10">
        <f>IF(AND(C25&lt;&gt;"",D25&lt;&gt;""),MOD(D25-C25,1)*24,0)+IF(AND(E25&lt;&gt;"",F25&lt;&gt;""),MOD(F25-E25,1)*24,0)+IF(AND(G25&lt;&gt;"",H25&lt;&gt;""),MOD(H25-G25,1)*24,0)+IF(AND(I25&lt;&gt;"",J25&lt;&gt;""),MOD(J25-I25,1)*24,0)+IF(AND(K25&lt;&gt;"",L25&lt;&gt;""),MOD(L25-K25,1)*24,0)+IF(AND(M25&lt;&gt;"",N25&lt;&gt;""),MOD(N25-M25,1)*24,0)+IF(AND(O25&lt;&gt;"",P25&lt;&gt;""),MOD(P25-O25,1)*24,0)</f>
        <v/>
      </c>
    </row>
    <row r="26">
      <c r="A26" s="8" t="n"/>
      <c r="B26" s="8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10">
        <f>IF(AND(C26&lt;&gt;"",D26&lt;&gt;""),MOD(D26-C26,1)*24,0)+IF(AND(E26&lt;&gt;"",F26&lt;&gt;""),MOD(F26-E26,1)*24,0)+IF(AND(G26&lt;&gt;"",H26&lt;&gt;""),MOD(H26-G26,1)*24,0)+IF(AND(I26&lt;&gt;"",J26&lt;&gt;""),MOD(J26-I26,1)*24,0)+IF(AND(K26&lt;&gt;"",L26&lt;&gt;""),MOD(L26-K26,1)*24,0)+IF(AND(M26&lt;&gt;"",N26&lt;&gt;""),MOD(N26-M26,1)*24,0)+IF(AND(O26&lt;&gt;"",P26&lt;&gt;""),MOD(P26-O26,1)*24,0)</f>
        <v/>
      </c>
    </row>
    <row r="27">
      <c r="A27" s="11" t="inlineStr">
        <is>
          <t>People per day</t>
        </is>
      </c>
      <c r="B27" s="11" t="n"/>
      <c r="C27" s="12">
        <f>COUNT(C7:C26)</f>
        <v/>
      </c>
      <c r="D27" s="12" t="n"/>
      <c r="E27" s="12">
        <f>COUNT(E7:E26)</f>
        <v/>
      </c>
      <c r="F27" s="12" t="n"/>
      <c r="G27" s="12">
        <f>COUNT(G7:G26)</f>
        <v/>
      </c>
      <c r="H27" s="12" t="n"/>
      <c r="I27" s="12">
        <f>COUNT(I7:I26)</f>
        <v/>
      </c>
      <c r="J27" s="12" t="n"/>
      <c r="K27" s="12">
        <f>COUNT(K7:K26)</f>
        <v/>
      </c>
      <c r="L27" s="12" t="n"/>
      <c r="M27" s="12">
        <f>COUNT(M7:M26)</f>
        <v/>
      </c>
      <c r="N27" s="12" t="n"/>
      <c r="O27" s="12">
        <f>COUNT(O7:O26)</f>
        <v/>
      </c>
      <c r="P27" s="12" t="n"/>
      <c r="Q27" s="12" t="n"/>
    </row>
    <row r="28">
      <c r="A28" s="11" t="inlineStr">
        <is>
          <t>Hours per day</t>
        </is>
      </c>
      <c r="B28" s="11" t="n"/>
      <c r="C28" s="13">
        <f>SUMPRODUCT((C7:C26&lt;&gt;"")*(D7:D26&lt;&gt;"")*MOD(D7:D26-C7:C26,1))*24</f>
        <v/>
      </c>
      <c r="D28" s="12" t="n"/>
      <c r="E28" s="13">
        <f>SUMPRODUCT((E7:E26&lt;&gt;"")*(F7:F26&lt;&gt;"")*MOD(F7:F26-E7:E26,1))*24</f>
        <v/>
      </c>
      <c r="F28" s="12" t="n"/>
      <c r="G28" s="13">
        <f>SUMPRODUCT((G7:G26&lt;&gt;"")*(H7:H26&lt;&gt;"")*MOD(H7:H26-G7:G26,1))*24</f>
        <v/>
      </c>
      <c r="H28" s="12" t="n"/>
      <c r="I28" s="13">
        <f>SUMPRODUCT((I7:I26&lt;&gt;"")*(J7:J26&lt;&gt;"")*MOD(J7:J26-I7:I26,1))*24</f>
        <v/>
      </c>
      <c r="J28" s="12" t="n"/>
      <c r="K28" s="13">
        <f>SUMPRODUCT((K7:K26&lt;&gt;"")*(L7:L26&lt;&gt;"")*MOD(L7:L26-K7:K26,1))*24</f>
        <v/>
      </c>
      <c r="L28" s="12" t="n"/>
      <c r="M28" s="13">
        <f>SUMPRODUCT((M7:M26&lt;&gt;"")*(N7:N26&lt;&gt;"")*MOD(N7:N26-M7:M26,1))*24</f>
        <v/>
      </c>
      <c r="N28" s="12" t="n"/>
      <c r="O28" s="13">
        <f>SUMPRODUCT((O7:O26&lt;&gt;"")*(P7:P26&lt;&gt;"")*MOD(P7:P26-O7:O26,1))*24</f>
        <v/>
      </c>
      <c r="P28" s="12" t="n"/>
      <c r="Q28" s="13">
        <f>SUM(Q7:Q26)</f>
        <v/>
      </c>
    </row>
  </sheetData>
  <mergeCells count="35">
    <mergeCell ref="O28:P28"/>
    <mergeCell ref="C5:D5"/>
    <mergeCell ref="G27:H27"/>
    <mergeCell ref="E5:F5"/>
    <mergeCell ref="K5:L5"/>
    <mergeCell ref="I27:J27"/>
    <mergeCell ref="M5:N5"/>
    <mergeCell ref="C4:D4"/>
    <mergeCell ref="E4:F4"/>
    <mergeCell ref="A4:A6"/>
    <mergeCell ref="B4:B6"/>
    <mergeCell ref="O5:P5"/>
    <mergeCell ref="E28:F28"/>
    <mergeCell ref="G28:H28"/>
    <mergeCell ref="I28:J28"/>
    <mergeCell ref="A27:B27"/>
    <mergeCell ref="O4:P4"/>
    <mergeCell ref="F2:J2"/>
    <mergeCell ref="K2:L2"/>
    <mergeCell ref="C27:D27"/>
    <mergeCell ref="M28:N28"/>
    <mergeCell ref="G5:H5"/>
    <mergeCell ref="E27:F27"/>
    <mergeCell ref="K27:L27"/>
    <mergeCell ref="I5:J5"/>
    <mergeCell ref="M27:N27"/>
    <mergeCell ref="O27:P27"/>
    <mergeCell ref="G4:H4"/>
    <mergeCell ref="I4:J4"/>
    <mergeCell ref="Q4:Q6"/>
    <mergeCell ref="A28:B28"/>
    <mergeCell ref="K28:L28"/>
    <mergeCell ref="C28:D28"/>
    <mergeCell ref="K4:L4"/>
    <mergeCell ref="M4:N4"/>
  </mergeCells>
  <conditionalFormatting sqref="Q7:Q26">
    <cfRule type="cellIs" priority="1" operator="greaterThan" dxfId="0">
      <formula>45</formula>
    </cfRule>
  </conditionalFormatting>
  <dataValidations count="1">
    <dataValidation sqref="C7:D7 C8:D8 C9:D9 C10:D10 C11:D11 C12:D12 C13:D13 C14:D14 C15:D15 C16:D16 C17:D17 C18:D18 C19:D19 C20:D20 C21:D21 C22:D22 C23:D23 C24:D24 C25:D25 C26:D26 E7:F7 E8:F8 E9:F9 E10:F10 E11:F11 E12:F12 E13:F13 E14:F14 E15:F15 E16:F16 E17:F17 E18:F18 E19:F19 E20:F20 E21:F21 E22:F22 E23:F23 E24:F24 E25:F25 E26:F26 G7:H7 G8:H8 G9:H9 G10:H10 G11:H11 G12:H12 G13:H13 G14:H14 G15:H15 G16:H16 G17:H17 G18:H18 G19:H19 G20:H20 G21:H21 G22:H22 G23:H23 G24:H24 G25:H25 G26:H26 I7:J7 I8:J8 I9:J9 I10:J10 I11:J11 I12:J12 I13:J13 I14:J14 I15:J15 I16:J16 I17:J17 I18:J18 I19:J19 I20:J20 I21:J21 I22:J22 I23:J23 I24:J24 I25:J25 I26:J26 K7:L7 K8:L8 K9:L9 K10:L10 K11:L11 K12:L12 K13:L13 K14:L14 K15:L15 K16:L16 K17:L17 K18:L18 K19:L19 K20:L20 K21:L21 K22:L22 K23:L23 K24:L24 K25:L25 K26:L26 M7:N7 M8:N8 M9:N9 M10:N10 M11:N11 M12:N12 M13:N13 M14:N14 M15:N15 M16:N16 M17:N17 M18:N18 M19:N19 M20:N20 M21:N21 M22:N22 M23:N23 M24:N24 M25:N25 M26:N26 O7:P7 O8:P8 O9:P9 O10:P10 O11:P11 O12:P12 O13:P13 O14:P14 O15:P15 O16:P16 O17:P17 O18:P18 O19:P19 O20:P20 O21:P21 O22:P22 O23:P23 O24:P24 O25:P25 O26:P26" showDropDown="0" showInputMessage="0" showErrorMessage="1" allowBlank="1" errorTitle="Time" error="Type the time as 09:00 or 17:30." type="time" operator="between">
      <formula1>0</formula1>
      <formula2>0.999988</formula2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Weekly shift schedule</t>
        </is>
      </c>
    </row>
    <row r="3">
      <c r="A3" s="14" t="inlineStr">
        <is>
          <t>1. On the “Weekly schedule” sheet, type your business’s name and the week’s Monday.</t>
        </is>
      </c>
    </row>
    <row r="4">
      <c r="A4" s="14" t="inlineStr">
        <is>
          <t>2. Put one employee and their department (floor, kitchen, bar…) on each row.</t>
        </is>
      </c>
    </row>
    <row r="5">
      <c r="A5" s="14" t="inlineStr">
        <is>
          <t>3. On the days they work, enter their start and end time as 09:00; leave a day off empty.</t>
        </is>
      </c>
    </row>
    <row r="6">
      <c r="A6" s="14" t="inlineStr">
        <is>
          <t>4. Total hours work themselves out; a shift past midnight (22:00–06:00) counts correctly too.</t>
        </is>
      </c>
    </row>
    <row r="7">
      <c r="A7" s="14" t="inlineStr">
        <is>
          <t>5. A week over 45 hours turns red: 45 hours is the legal weekly maximum in Turkey, beyond it is overtime.</t>
        </is>
      </c>
    </row>
    <row r="8">
      <c r="A8" s="14" t="inlineStr">
        <is>
          <t>6. The rows at the bottom show how many people work each day and their hours.</t>
        </is>
      </c>
    </row>
    <row r="9">
      <c r="A9" s="14" t="inlineStr">
        <is>
          <t>7. When the week is over, copy the sheet for the next one.</t>
        </is>
      </c>
    </row>
    <row r="10">
      <c r="A10" s="14" t="inlineStr"/>
    </row>
    <row r="11">
      <c r="A11" s="14" t="inlineStr">
        <is>
          <t>See the “Example” sheet for a week filled in.</t>
        </is>
      </c>
    </row>
    <row r="12">
      <c r="A12" s="14" t="inlineStr"/>
    </row>
    <row r="13">
      <c r="A13" s="14" t="inlineStr">
        <is>
          <t>If you’d rather run the schedule on your team’s phones than send a picture every week:</t>
        </is>
      </c>
    </row>
    <row r="14">
      <c r="A14" s="14" t="inlineStr">
        <is>
          <t>Shiftrio is a shift scheduling app for restaurants, cafés, hotels and shops. The schedule you publish reaches everyone’s phone; time off and swaps are requested in the app. Free for up to 10 employees.</t>
        </is>
      </c>
    </row>
    <row r="15">
      <c r="A15" s="15" t="inlineStr">
        <is>
          <t>https://shiftrio.com/en/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Shiftrio</dc:creator>
  <dc:title>Weekly shift schedule</dc:title>
  <dcterms:created xsi:type="dcterms:W3CDTF">2026-10-01T00:00:00Z</dcterms:created>
  <dcterms:modified xsi:type="dcterms:W3CDTF">2026-10-04T17:16:37Z</dcterms:modified>
</cp:coreProperties>
</file>